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Dale\Singer Vielle Dropbox\Dale dale@singervielle.co.uk\Singer Vielle\Client Details\MNB Properties\Rugby\"/>
    </mc:Choice>
  </mc:AlternateContent>
  <xr:revisionPtr revIDLastSave="0" documentId="13_ncr:1_{02D954F9-90C6-48DF-9530-20DCF44A7B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7" i="1"/>
  <c r="J6" i="1"/>
  <c r="H10" i="1" l="1"/>
  <c r="K6" i="1" l="1"/>
  <c r="K7" i="1"/>
  <c r="K8" i="1"/>
  <c r="K9" i="1"/>
  <c r="K10" i="1" l="1"/>
</calcChain>
</file>

<file path=xl/sharedStrings.xml><?xml version="1.0" encoding="utf-8"?>
<sst xmlns="http://schemas.openxmlformats.org/spreadsheetml/2006/main" count="33" uniqueCount="30">
  <si>
    <t>Tenant</t>
  </si>
  <si>
    <t>Lease Expiry</t>
  </si>
  <si>
    <t>Lease Start</t>
  </si>
  <si>
    <t>Rent Per Annum</t>
  </si>
  <si>
    <t>Comments</t>
  </si>
  <si>
    <t>Total</t>
  </si>
  <si>
    <t>Rent Review</t>
  </si>
  <si>
    <t>Area (Sq Ft)</t>
  </si>
  <si>
    <t>Break Option</t>
  </si>
  <si>
    <t>WAULT to expiry</t>
  </si>
  <si>
    <t>Address</t>
  </si>
  <si>
    <t>69 Church Street</t>
  </si>
  <si>
    <t>70 Church Street</t>
  </si>
  <si>
    <t>Vodafone Limited</t>
  </si>
  <si>
    <t>5 Royal George Buildings, Market Place</t>
  </si>
  <si>
    <t>6 Royal George Buildings, Market Place</t>
  </si>
  <si>
    <t>N/A</t>
  </si>
  <si>
    <t>Ground - 582</t>
  </si>
  <si>
    <t>Ground - 1,117       First - 656          Second - 230</t>
  </si>
  <si>
    <t>Karak Chaii Rugby Limited</t>
  </si>
  <si>
    <t>15/09/2028 &amp; 15/09/2033</t>
  </si>
  <si>
    <t>Desi Fuzion Limited (t/a Dr Noodles)</t>
  </si>
  <si>
    <t>Mohammed Karim (t/a Vintage Barbers)</t>
  </si>
  <si>
    <t>Ground - 844
First - 245
Second - 229</t>
  </si>
  <si>
    <t>• £18,600 rent deposit held by landlord
• Rent rebased from £47,000pa
• Tenant has been granted permission to convert upper parts into residential use, subject to obtaining necessary consents</t>
  </si>
  <si>
    <t>• Tenant's April 2023 break option not exercised
• Rent has been rebased from a previous rent of £37,000pa</t>
  </si>
  <si>
    <t xml:space="preserve">•  £9,900 rent deposit held by the landlord
•  Tenant benefits from 12 month rent free period expiring 14th September 2024. Vendor to 'top-up' the income                                                                                                                                  </t>
  </si>
  <si>
    <t xml:space="preserve">•  FRI lease, subject to Schedule of Condition
•  Tenant benefits from six month rent free period, expiring 21st June 2024
•  £6,000 rent deposit held                                                                  </t>
  </si>
  <si>
    <t>5 &amp; 6 Royal George Buildings, Market Place &amp; 69/70 Church Street, Rugby</t>
  </si>
  <si>
    <t>Ground - 858
First - 1,390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</si>
</sst>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6" formatCode="&quot;£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AD5EF"/>
        <bgColor indexed="64"/>
      </patternFill>
    </fill>
    <fill>
      <patternFill patternType="solid">
        <fgColor rgb="FFCFE6F7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2" fontId="0" fillId="0" borderId="0" xfId="0" applyNumberFormat="1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9" fontId="2" fillId="2" borderId="2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/>
    <xf numFmtId="49" fontId="2" fillId="2" borderId="0" xfId="0" applyNumberFormat="1" applyFont="1" applyFill="1" applyAlignment="1">
      <alignment horizontal="center" vertical="center" wrapText="1"/>
    </xf>
    <xf numFmtId="49" fontId="0" fillId="3" borderId="9" xfId="0" applyNumberFormat="1" applyFill="1" applyBorder="1" applyAlignment="1">
      <alignment horizontal="center" vertical="center" wrapText="1"/>
    </xf>
    <xf numFmtId="49" fontId="0" fillId="2" borderId="10" xfId="0" applyNumberFormat="1" applyFill="1" applyBorder="1" applyAlignment="1">
      <alignment horizontal="left" vertical="center" wrapText="1"/>
    </xf>
    <xf numFmtId="49" fontId="0" fillId="3" borderId="7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2" fillId="3" borderId="10" xfId="0" applyNumberFormat="1" applyFont="1" applyFill="1" applyBorder="1"/>
    <xf numFmtId="49" fontId="2" fillId="2" borderId="11" xfId="0" applyNumberFormat="1" applyFont="1" applyFill="1" applyBorder="1" applyAlignment="1">
      <alignment horizontal="left" vertical="center"/>
    </xf>
    <xf numFmtId="49" fontId="0" fillId="3" borderId="12" xfId="0" applyNumberFormat="1" applyFill="1" applyBorder="1" applyAlignment="1">
      <alignment horizontal="left" vertical="center" wrapText="1"/>
    </xf>
    <xf numFmtId="49" fontId="0" fillId="2" borderId="13" xfId="0" applyNumberFormat="1" applyFill="1" applyBorder="1" applyAlignment="1">
      <alignment horizontal="left" vertical="center" wrapText="1"/>
    </xf>
    <xf numFmtId="49" fontId="0" fillId="3" borderId="13" xfId="0" applyNumberFormat="1" applyFill="1" applyBorder="1" applyAlignment="1">
      <alignment horizontal="left" vertical="center" wrapText="1"/>
    </xf>
    <xf numFmtId="49" fontId="0" fillId="2" borderId="14" xfId="0" applyNumberFormat="1" applyFill="1" applyBorder="1" applyAlignment="1">
      <alignment horizontal="left" vertical="center" wrapText="1"/>
    </xf>
    <xf numFmtId="49" fontId="2" fillId="3" borderId="14" xfId="0" applyNumberFormat="1" applyFont="1" applyFill="1" applyBorder="1" applyAlignment="1">
      <alignment horizontal="left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 vertical="center" wrapText="1"/>
    </xf>
    <xf numFmtId="49" fontId="0" fillId="2" borderId="9" xfId="0" applyNumberFormat="1" applyFill="1" applyBorder="1" applyAlignment="1">
      <alignment horizontal="left" vertical="center" wrapText="1"/>
    </xf>
    <xf numFmtId="49" fontId="0" fillId="3" borderId="9" xfId="0" applyNumberFormat="1" applyFill="1" applyBorder="1" applyAlignment="1">
      <alignment horizontal="left" vertical="center" wrapText="1"/>
    </xf>
    <xf numFmtId="49" fontId="0" fillId="3" borderId="3" xfId="0" applyNumberFormat="1" applyFill="1" applyBorder="1" applyAlignment="1">
      <alignment horizontal="left" vertical="center"/>
    </xf>
    <xf numFmtId="49" fontId="0" fillId="3" borderId="7" xfId="0" applyNumberForma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 wrapText="1"/>
    </xf>
    <xf numFmtId="49" fontId="0" fillId="3" borderId="4" xfId="0" applyNumberFormat="1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left" vertical="center" wrapText="1"/>
    </xf>
    <xf numFmtId="49" fontId="0" fillId="2" borderId="8" xfId="0" applyNumberFormat="1" applyFill="1" applyBorder="1" applyAlignment="1">
      <alignment horizontal="left" vertical="center" wrapText="1"/>
    </xf>
    <xf numFmtId="49" fontId="2" fillId="3" borderId="10" xfId="0" applyNumberFormat="1" applyFont="1" applyFill="1" applyBorder="1" applyAlignment="1">
      <alignment horizontal="left"/>
    </xf>
    <xf numFmtId="49" fontId="2" fillId="3" borderId="5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4" fontId="0" fillId="3" borderId="7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/>
    </xf>
    <xf numFmtId="14" fontId="0" fillId="3" borderId="6" xfId="0" applyNumberFormat="1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14" fontId="0" fillId="3" borderId="9" xfId="0" applyNumberFormat="1" applyFill="1" applyBorder="1" applyAlignment="1">
      <alignment horizontal="center" vertical="center"/>
    </xf>
    <xf numFmtId="14" fontId="0" fillId="2" borderId="10" xfId="0" applyNumberFormat="1" applyFill="1" applyBorder="1" applyAlignment="1">
      <alignment horizontal="center" vertical="center"/>
    </xf>
    <xf numFmtId="14" fontId="4" fillId="2" borderId="10" xfId="0" applyNumberFormat="1" applyFont="1" applyFill="1" applyBorder="1" applyAlignment="1">
      <alignment horizontal="center" vertical="center"/>
    </xf>
    <xf numFmtId="166" fontId="0" fillId="3" borderId="7" xfId="1" applyNumberFormat="1" applyFont="1" applyFill="1" applyBorder="1" applyAlignment="1">
      <alignment horizontal="center" vertical="center"/>
    </xf>
    <xf numFmtId="166" fontId="0" fillId="2" borderId="1" xfId="1" applyNumberFormat="1" applyFont="1" applyFill="1" applyBorder="1" applyAlignment="1">
      <alignment horizontal="center" vertical="center"/>
    </xf>
    <xf numFmtId="166" fontId="0" fillId="3" borderId="1" xfId="1" applyNumberFormat="1" applyFont="1" applyFill="1" applyBorder="1" applyAlignment="1">
      <alignment horizontal="center" vertical="center"/>
    </xf>
    <xf numFmtId="166" fontId="0" fillId="2" borderId="8" xfId="1" applyNumberFormat="1" applyFont="1" applyFill="1" applyBorder="1" applyAlignment="1">
      <alignment horizontal="center" vertical="center"/>
    </xf>
    <xf numFmtId="166" fontId="2" fillId="3" borderId="8" xfId="0" applyNumberFormat="1" applyFont="1" applyFill="1" applyBorder="1" applyAlignment="1">
      <alignment horizontal="center"/>
    </xf>
  </cellXfs>
  <cellStyles count="5">
    <cellStyle name="Comma 2" xfId="2" xr:uid="{00000000-0005-0000-0000-000000000000}"/>
    <cellStyle name="Comma 2 2" xfId="4" xr:uid="{00000000-0005-0000-0000-000001000000}"/>
    <cellStyle name="Currency" xfId="1" builtinId="4"/>
    <cellStyle name="Currency 2" xfId="3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CFE6F7"/>
      <color rgb="FF9AD5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2"/>
  <sheetViews>
    <sheetView tabSelected="1" zoomScale="90" zoomScaleNormal="90" workbookViewId="0">
      <selection activeCell="F8" sqref="F8"/>
    </sheetView>
  </sheetViews>
  <sheetFormatPr defaultRowHeight="14.4" x14ac:dyDescent="0.3"/>
  <cols>
    <col min="1" max="1" width="23.109375" bestFit="1" customWidth="1"/>
    <col min="2" max="2" width="24.33203125" bestFit="1" customWidth="1"/>
    <col min="3" max="3" width="18.6640625" customWidth="1"/>
    <col min="4" max="5" width="18" bestFit="1" customWidth="1"/>
    <col min="6" max="6" width="18" customWidth="1"/>
    <col min="7" max="7" width="18" bestFit="1" customWidth="1"/>
    <col min="8" max="8" width="13.33203125" style="1" bestFit="1" customWidth="1"/>
    <col min="9" max="9" width="65.77734375" style="8" customWidth="1"/>
    <col min="10" max="10" width="16.88671875" hidden="1" customWidth="1"/>
    <col min="11" max="11" width="8.88671875" hidden="1" customWidth="1"/>
  </cols>
  <sheetData>
    <row r="2" spans="1:11" x14ac:dyDescent="0.3">
      <c r="A2" s="41" t="s">
        <v>28</v>
      </c>
      <c r="B2" s="42"/>
      <c r="C2" s="42"/>
      <c r="D2" s="42"/>
      <c r="E2" s="42"/>
      <c r="F2" s="42"/>
      <c r="G2" s="42"/>
      <c r="H2" s="42"/>
      <c r="I2" s="43"/>
    </row>
    <row r="3" spans="1:11" ht="18.45" customHeight="1" x14ac:dyDescent="0.3">
      <c r="A3" s="44"/>
      <c r="B3" s="45"/>
      <c r="C3" s="45"/>
      <c r="D3" s="45"/>
      <c r="E3" s="45"/>
      <c r="F3" s="45"/>
      <c r="G3" s="45"/>
      <c r="H3" s="45"/>
      <c r="I3" s="46"/>
      <c r="J3" t="s">
        <v>9</v>
      </c>
    </row>
    <row r="4" spans="1:11" x14ac:dyDescent="0.3">
      <c r="A4" s="47"/>
      <c r="B4" s="48"/>
      <c r="C4" s="48"/>
      <c r="D4" s="48"/>
      <c r="E4" s="48"/>
      <c r="F4" s="48"/>
      <c r="G4" s="48"/>
      <c r="H4" s="48"/>
      <c r="I4" s="49"/>
    </row>
    <row r="5" spans="1:11" s="2" customFormat="1" ht="28.8" x14ac:dyDescent="0.3">
      <c r="A5" s="9" t="s">
        <v>10</v>
      </c>
      <c r="B5" s="26" t="s">
        <v>0</v>
      </c>
      <c r="C5" s="11" t="s">
        <v>7</v>
      </c>
      <c r="D5" s="27" t="s">
        <v>2</v>
      </c>
      <c r="E5" s="17" t="s">
        <v>1</v>
      </c>
      <c r="F5" s="27" t="s">
        <v>8</v>
      </c>
      <c r="G5" s="17" t="s">
        <v>6</v>
      </c>
      <c r="H5" s="26" t="s">
        <v>3</v>
      </c>
      <c r="I5" s="20" t="s">
        <v>4</v>
      </c>
      <c r="J5" s="6">
        <v>45454</v>
      </c>
    </row>
    <row r="6" spans="1:11" s="2" customFormat="1" ht="57.6" x14ac:dyDescent="0.3">
      <c r="A6" s="31" t="s">
        <v>11</v>
      </c>
      <c r="B6" s="32" t="s">
        <v>22</v>
      </c>
      <c r="C6" s="28" t="s">
        <v>29</v>
      </c>
      <c r="D6" s="50">
        <v>45063</v>
      </c>
      <c r="E6" s="54">
        <v>48715</v>
      </c>
      <c r="F6" s="14" t="s">
        <v>16</v>
      </c>
      <c r="G6" s="54">
        <v>46890</v>
      </c>
      <c r="H6" s="59">
        <v>31000</v>
      </c>
      <c r="I6" s="21" t="s">
        <v>24</v>
      </c>
      <c r="J6" s="4">
        <f>(E6-$J$5)/365</f>
        <v>8.9342465753424651</v>
      </c>
      <c r="K6" s="2">
        <f>(H6/$H$10)*J6</f>
        <v>2.5644596651445966</v>
      </c>
    </row>
    <row r="7" spans="1:11" s="2" customFormat="1" ht="28.8" x14ac:dyDescent="0.3">
      <c r="A7" s="33" t="s">
        <v>12</v>
      </c>
      <c r="B7" s="34" t="s">
        <v>13</v>
      </c>
      <c r="C7" s="29" t="s">
        <v>17</v>
      </c>
      <c r="D7" s="51">
        <v>43191</v>
      </c>
      <c r="E7" s="55">
        <v>46843</v>
      </c>
      <c r="F7" s="15" t="s">
        <v>16</v>
      </c>
      <c r="G7" s="18" t="s">
        <v>16</v>
      </c>
      <c r="H7" s="60">
        <v>24000</v>
      </c>
      <c r="I7" s="22" t="s">
        <v>25</v>
      </c>
      <c r="J7" s="4">
        <f>(E7-$J$5)/365</f>
        <v>3.8054794520547945</v>
      </c>
      <c r="K7" s="2">
        <f>(H7/$H$10)*J7</f>
        <v>0.84566210045662094</v>
      </c>
    </row>
    <row r="8" spans="1:11" s="2" customFormat="1" ht="43.2" x14ac:dyDescent="0.3">
      <c r="A8" s="35" t="s">
        <v>14</v>
      </c>
      <c r="B8" s="36" t="s">
        <v>19</v>
      </c>
      <c r="C8" s="30" t="s">
        <v>18</v>
      </c>
      <c r="D8" s="52">
        <v>45184</v>
      </c>
      <c r="E8" s="56">
        <v>50662</v>
      </c>
      <c r="F8" s="52">
        <v>48106</v>
      </c>
      <c r="G8" s="12" t="s">
        <v>20</v>
      </c>
      <c r="H8" s="61">
        <v>33000</v>
      </c>
      <c r="I8" s="23" t="s">
        <v>26</v>
      </c>
      <c r="J8" s="4">
        <f>(E8-$J$5)/365</f>
        <v>14.268493150684931</v>
      </c>
      <c r="K8" s="2">
        <f>(H8/$H$10)*J8</f>
        <v>4.3598173515981733</v>
      </c>
    </row>
    <row r="9" spans="1:11" s="2" customFormat="1" ht="43.2" x14ac:dyDescent="0.3">
      <c r="A9" s="37" t="s">
        <v>15</v>
      </c>
      <c r="B9" s="38" t="s">
        <v>21</v>
      </c>
      <c r="C9" s="13" t="s">
        <v>23</v>
      </c>
      <c r="D9" s="53">
        <v>45282</v>
      </c>
      <c r="E9" s="57">
        <v>47108</v>
      </c>
      <c r="F9" s="16" t="s">
        <v>16</v>
      </c>
      <c r="G9" s="58">
        <v>46378</v>
      </c>
      <c r="H9" s="62">
        <v>20000</v>
      </c>
      <c r="I9" s="24" t="s">
        <v>27</v>
      </c>
      <c r="J9" s="4">
        <f>(E9-$J$5)/365</f>
        <v>4.5315068493150683</v>
      </c>
      <c r="K9" s="2">
        <f>(H9/$H$10)*J9</f>
        <v>0.83916793505834597</v>
      </c>
    </row>
    <row r="10" spans="1:11" s="3" customFormat="1" x14ac:dyDescent="0.3">
      <c r="A10" s="40" t="s">
        <v>5</v>
      </c>
      <c r="B10" s="10"/>
      <c r="C10" s="39">
        <v>6151</v>
      </c>
      <c r="D10" s="10"/>
      <c r="E10" s="19"/>
      <c r="F10" s="10"/>
      <c r="G10" s="19"/>
      <c r="H10" s="63">
        <f>SUM(H6:H9)</f>
        <v>108000</v>
      </c>
      <c r="I10" s="25"/>
      <c r="K10" s="7">
        <f>SUM(K6:K9)</f>
        <v>8.6091070522577358</v>
      </c>
    </row>
    <row r="11" spans="1:11" x14ac:dyDescent="0.3">
      <c r="J11" s="4"/>
      <c r="K11" s="2"/>
    </row>
    <row r="12" spans="1:11" x14ac:dyDescent="0.3">
      <c r="E12" s="5"/>
      <c r="F12" s="5"/>
    </row>
  </sheetData>
  <mergeCells count="1">
    <mergeCell ref="A2:I4"/>
  </mergeCells>
  <pageMargins left="0.39370078740157483" right="0" top="0.98425196850393704" bottom="0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Zyginta Urbonaite</dc:creator>
  <cp:lastModifiedBy>Dale Henry</cp:lastModifiedBy>
  <cp:lastPrinted>2024-06-14T15:38:37Z</cp:lastPrinted>
  <dcterms:created xsi:type="dcterms:W3CDTF">2018-02-09T11:27:18Z</dcterms:created>
  <dcterms:modified xsi:type="dcterms:W3CDTF">2024-07-29T15:21:13Z</dcterms:modified>
</cp:coreProperties>
</file>